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  <sheet name="Лист3" sheetId="3" state="visible" r:id="rId5"/>
  </sheets>
  <definedNames>
    <definedName function="false" hidden="false" localSheetId="0" name="_GoBack" vbProcedure="false">Лист1!$E$4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<sst xmlns="http://schemas.openxmlformats.org/spreadsheetml/2006/main" count="140" uniqueCount="109">
  <si>
    <r>
      <rPr>
        <sz val="11"/>
        <color theme="1"/>
        <rFont val="Times New Roman"/>
        <family val="1"/>
        <charset val="204"/>
      </rPr>
      <t xml:space="preserve">Приложение № 1 к приказу КОГБУЗ «Вятскополянская районная больница» № 118 от 06.03.2017г.
</t>
    </r>
    <r>
      <rPr>
        <sz val="12"/>
        <color theme="1"/>
        <rFont val="Times New Roman"/>
        <family val="1"/>
        <charset val="204"/>
      </rPr>
      <t xml:space="preserve">
</t>
    </r>
    <r>
      <rPr>
        <sz val="11"/>
        <color theme="1"/>
        <rFont val="Times New Roman"/>
        <family val="1"/>
        <charset val="204"/>
      </rPr>
      <t xml:space="preserve">
</t>
    </r>
  </si>
  <si>
    <t xml:space="preserve">Информация о закупках, произведенных в период с  01.05.2025 г по 31.05.2025 г. «Вятскополянская центральная районная больница»
</t>
  </si>
  <si>
    <t xml:space="preserve">№ п/п</t>
  </si>
  <si>
    <t xml:space="preserve">Номер закупки</t>
  </si>
  <si>
    <t xml:space="preserve">Наименование объекта закупки</t>
  </si>
  <si>
    <t xml:space="preserve">единица измерения</t>
  </si>
  <si>
    <t xml:space="preserve">Количество поставляемого товара, объем выполненной работы, оказываемой услуги</t>
  </si>
  <si>
    <t xml:space="preserve">Срок поставки товара/оказание услуг</t>
  </si>
  <si>
    <t xml:space="preserve">Начальная максимальная цена контракта</t>
  </si>
  <si>
    <t xml:space="preserve">Дата заключения контракта</t>
  </si>
  <si>
    <t xml:space="preserve">Наименование контрагента</t>
  </si>
  <si>
    <t xml:space="preserve">Цена контракта</t>
  </si>
  <si>
    <t xml:space="preserve">Цена единицы товара</t>
  </si>
  <si>
    <t xml:space="preserve">Срок исполнения контракта</t>
  </si>
  <si>
    <t xml:space="preserve">19639-2025/ТКО</t>
  </si>
  <si>
    <t xml:space="preserve">ТКО квартиры Кукина 50</t>
  </si>
  <si>
    <t xml:space="preserve">ежемесячно</t>
  </si>
  <si>
    <t xml:space="preserve">АО Куприт</t>
  </si>
  <si>
    <t xml:space="preserve">0340200003325004027</t>
  </si>
  <si>
    <t xml:space="preserve">Лекарственные препараты</t>
  </si>
  <si>
    <t xml:space="preserve">15 календ дней</t>
  </si>
  <si>
    <t xml:space="preserve">КОГУП "Аптечный склад"</t>
  </si>
  <si>
    <t xml:space="preserve">0340200016625000032</t>
  </si>
  <si>
    <t xml:space="preserve">Клей канцелярский</t>
  </si>
  <si>
    <t xml:space="preserve">5 календарных дней</t>
  </si>
  <si>
    <t xml:space="preserve">ИП Гагаринова Т.С.</t>
  </si>
  <si>
    <t xml:space="preserve">0340200003325004169</t>
  </si>
  <si>
    <t xml:space="preserve">Анализатор глюкозы </t>
  </si>
  <si>
    <t xml:space="preserve">10 календарных дней</t>
  </si>
  <si>
    <t xml:space="preserve">ООО Экомедика</t>
  </si>
  <si>
    <t xml:space="preserve">0340200003325004277</t>
  </si>
  <si>
    <t xml:space="preserve">Набор реагентов (кал на скрытую кровь)</t>
  </si>
  <si>
    <t xml:space="preserve">ООО Алектест</t>
  </si>
  <si>
    <t xml:space="preserve">0340200003325004152</t>
  </si>
  <si>
    <t xml:space="preserve">ТО лифтов</t>
  </si>
  <si>
    <t xml:space="preserve">ООО Лифтремонт</t>
  </si>
  <si>
    <t xml:space="preserve">0340200003325004380</t>
  </si>
  <si>
    <t xml:space="preserve">Заправка картриджей</t>
  </si>
  <si>
    <t xml:space="preserve">по заявке</t>
  </si>
  <si>
    <t xml:space="preserve">ИП Соломин И.А.</t>
  </si>
  <si>
    <t xml:space="preserve">0340200003325004472</t>
  </si>
  <si>
    <t xml:space="preserve">Комплект шин складных взрослых, костыль подмышечный</t>
  </si>
  <si>
    <t xml:space="preserve">ООО "Вятка-Мед"</t>
  </si>
  <si>
    <t xml:space="preserve">0340200003325004520</t>
  </si>
  <si>
    <t xml:space="preserve">Ремонт водопровода Гагарина 19</t>
  </si>
  <si>
    <t xml:space="preserve">30 календарных дней</t>
  </si>
  <si>
    <t xml:space="preserve">ИП Исламов В.В.</t>
  </si>
  <si>
    <t xml:space="preserve">0340200003325004524</t>
  </si>
  <si>
    <t xml:space="preserve">система физиотерапевтическая для электролечения</t>
  </si>
  <si>
    <t xml:space="preserve">ООО "ЛС МЕД"</t>
  </si>
  <si>
    <t xml:space="preserve">0340200003325004554</t>
  </si>
  <si>
    <t xml:space="preserve">Лекарственные препараты (лидокаин)</t>
  </si>
  <si>
    <t xml:space="preserve">0340200003325004521</t>
  </si>
  <si>
    <t xml:space="preserve">Наборы реагентов ферменты ФУРУНО</t>
  </si>
  <si>
    <t xml:space="preserve">ООО Эталон СТК</t>
  </si>
  <si>
    <t xml:space="preserve">0340200003325004809</t>
  </si>
  <si>
    <t xml:space="preserve">Гипсокартон</t>
  </si>
  <si>
    <t xml:space="preserve">ИП Валявский А.С.</t>
  </si>
  <si>
    <t xml:space="preserve">0340200003325004753</t>
  </si>
  <si>
    <t xml:space="preserve">Среда транспортная</t>
  </si>
  <si>
    <t xml:space="preserve">ООО "Альфа Трейд"</t>
  </si>
  <si>
    <t xml:space="preserve">034020003325004698</t>
  </si>
  <si>
    <t xml:space="preserve">Система аспирационная</t>
  </si>
  <si>
    <t xml:space="preserve">ООО "Конкордика"</t>
  </si>
  <si>
    <t xml:space="preserve">034020003325004642</t>
  </si>
  <si>
    <t xml:space="preserve">Ингалятор кислородный</t>
  </si>
  <si>
    <t xml:space="preserve">ООО "Пневмоприбор"</t>
  </si>
  <si>
    <t xml:space="preserve">034020003325004673</t>
  </si>
  <si>
    <t xml:space="preserve">Пробирки капилярные</t>
  </si>
  <si>
    <t xml:space="preserve">ООО Компания НВП</t>
  </si>
  <si>
    <t xml:space="preserve">034020003325004846</t>
  </si>
  <si>
    <t xml:space="preserve">Наборы реагентов Эрба</t>
  </si>
  <si>
    <t xml:space="preserve">ООО Конкордика</t>
  </si>
  <si>
    <t xml:space="preserve">034020003325004844</t>
  </si>
  <si>
    <t xml:space="preserve">0340200003325004943</t>
  </si>
  <si>
    <t xml:space="preserve">Аппарат Магнитотерапии</t>
  </si>
  <si>
    <t xml:space="preserve">ИП Титенок А.А.</t>
  </si>
  <si>
    <t xml:space="preserve">0340200003325004924</t>
  </si>
  <si>
    <t xml:space="preserve">Бумага для ЭКГ</t>
  </si>
  <si>
    <t xml:space="preserve">ООО Медицинские расходные материалы</t>
  </si>
  <si>
    <t xml:space="preserve">0340200003325004951</t>
  </si>
  <si>
    <t xml:space="preserve">Линия удлинительная</t>
  </si>
  <si>
    <t xml:space="preserve">ООО Виннер</t>
  </si>
  <si>
    <t xml:space="preserve">0340200003325004987</t>
  </si>
  <si>
    <t xml:space="preserve">Тампон-подушечки</t>
  </si>
  <si>
    <t xml:space="preserve">ГК-0525/00025</t>
  </si>
  <si>
    <t xml:space="preserve">Лекарственный препарат (Ланреотид)</t>
  </si>
  <si>
    <t xml:space="preserve">ООО ФК Гранд Капитал</t>
  </si>
  <si>
    <t xml:space="preserve">0340200003325005055</t>
  </si>
  <si>
    <t xml:space="preserve">Лабораторные исследования</t>
  </si>
  <si>
    <t xml:space="preserve">ООО Гемотест</t>
  </si>
  <si>
    <t xml:space="preserve">0340200016625000034</t>
  </si>
  <si>
    <t xml:space="preserve">Аппарат искусств.вентиляции легких (АМБУ)</t>
  </si>
  <si>
    <t xml:space="preserve">0340200016625000035</t>
  </si>
  <si>
    <t xml:space="preserve">Порошок стиральный</t>
  </si>
  <si>
    <t xml:space="preserve">ИП Гагаринов Д.А.</t>
  </si>
  <si>
    <t xml:space="preserve">0340200003325004986</t>
  </si>
  <si>
    <t xml:space="preserve">тележка медицинская универсальная</t>
  </si>
  <si>
    <t xml:space="preserve">ООО "Корлайн"</t>
  </si>
  <si>
    <t xml:space="preserve">0340200003325005167</t>
  </si>
  <si>
    <t xml:space="preserve">Наборы реагентов (креатинкиназа)</t>
  </si>
  <si>
    <t xml:space="preserve">0340200003325005201</t>
  </si>
  <si>
    <t xml:space="preserve">Оценка соответствия лифтов</t>
  </si>
  <si>
    <t xml:space="preserve">ООО "Лифт-эксперт"</t>
  </si>
  <si>
    <t xml:space="preserve">0340200003325005226</t>
  </si>
  <si>
    <t xml:space="preserve">Коагулометр</t>
  </si>
  <si>
    <t xml:space="preserve">ООО ПТЦ Медтехника</t>
  </si>
  <si>
    <t xml:space="preserve">экономия</t>
  </si>
  <si>
    <r>
      <rPr>
        <b val="true"/>
        <sz val="12"/>
        <color theme="1"/>
        <rFont val="Times New Roman"/>
        <family val="1"/>
        <charset val="204"/>
      </rPr>
      <t xml:space="preserve">Контакты контрольного органа
</t>
    </r>
    <r>
      <rPr>
        <sz val="12"/>
        <color theme="1"/>
        <rFont val="Times New Roman"/>
        <family val="1"/>
        <charset val="204"/>
      </rPr>
      <t xml:space="preserve">Министерство финансов Кировской области
610019, г. Киров, ул. Карла Либкнехта, 69
Телефоны: 8 (8332) 208-413, 208-486</t>
    </r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</si>
</sst>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&quot; ₽&quot;"/>
    <numFmt numFmtId="166" formatCode="#,##0.00"/>
    <numFmt numFmtId="167" formatCode="@"/>
    <numFmt numFmtId="168" formatCode="0"/>
    <numFmt numFmtId="169" formatCode="dd/mm/yyyy"/>
  </numFmts>
  <fonts count="11">
    <font>
      <sz val="11"/>
      <color theme="1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0"/>
      <charset val="1"/>
    </font>
    <font>
      <b val="true"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6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8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9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9" fontId="8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9" fontId="8" fillId="2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8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048576"/>
  <sheetViews>
    <sheetView showFormulas="false" showGridLines="true" showRowColHeaders="true" showZeros="true" rightToLeft="false" tabSelected="true" showOutlineSymbols="true" defaultGridColor="true" view="normal" topLeftCell="A1" colorId="64" zoomScale="93" zoomScaleNormal="93" zoomScalePageLayoutView="100" workbookViewId="0">
      <selection pane="topLeft" activeCell="D9" activeCellId="0" sqref="D9"/>
    </sheetView>
  </sheetViews>
  <sheetFormatPr defaultColWidth="9.1484375" defaultRowHeight="15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2" width="24.42"/>
    <col collapsed="false" customWidth="true" hidden="false" outlineLevel="0" max="3" min="3" style="1" width="43.52"/>
    <col collapsed="false" customWidth="true" hidden="false" outlineLevel="0" max="4" min="4" style="1" width="13.57"/>
    <col collapsed="false" customWidth="true" hidden="false" outlineLevel="0" max="5" min="5" style="1" width="14.71"/>
    <col collapsed="false" customWidth="true" hidden="false" outlineLevel="0" max="6" min="6" style="3" width="20.29"/>
    <col collapsed="false" customWidth="true" hidden="false" outlineLevel="0" max="7" min="7" style="4" width="16.84"/>
    <col collapsed="false" customWidth="true" hidden="false" outlineLevel="0" max="8" min="8" style="1" width="17.86"/>
    <col collapsed="false" customWidth="true" hidden="false" outlineLevel="0" max="9" min="9" style="1" width="22.57"/>
    <col collapsed="false" customWidth="true" hidden="false" outlineLevel="0" max="10" min="10" style="4" width="16.14"/>
    <col collapsed="false" customWidth="true" hidden="false" outlineLevel="0" max="11" min="11" style="4" width="11"/>
    <col collapsed="false" customWidth="true" hidden="false" outlineLevel="0" max="12" min="12" style="1" width="14.57"/>
    <col collapsed="false" customWidth="false" hidden="false" outlineLevel="0" max="16384" min="13" style="1" width="9.14"/>
  </cols>
  <sheetData>
    <row r="1" customFormat="false" ht="18.75" hidden="false" customHeight="true" outlineLevel="0" collapsed="false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customFormat="false" ht="11.25" hidden="false" customHeight="true" outlineLevel="0" collapsed="false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customFormat="false" ht="24.85" hidden="false" customHeight="true" outlineLevel="0" collapsed="false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customFormat="false" ht="52.5" hidden="false" customHeight="true" outlineLevel="0" collapsed="false">
      <c r="A4" s="7" t="s">
        <v>2</v>
      </c>
      <c r="B4" s="8" t="s">
        <v>3</v>
      </c>
      <c r="C4" s="7" t="s">
        <v>4</v>
      </c>
      <c r="D4" s="9" t="s">
        <v>5</v>
      </c>
      <c r="E4" s="7" t="s">
        <v>6</v>
      </c>
      <c r="F4" s="7" t="s">
        <v>7</v>
      </c>
      <c r="G4" s="10" t="s">
        <v>8</v>
      </c>
      <c r="H4" s="7" t="s">
        <v>9</v>
      </c>
      <c r="I4" s="7" t="s">
        <v>10</v>
      </c>
      <c r="J4" s="10" t="s">
        <v>11</v>
      </c>
      <c r="K4" s="10" t="s">
        <v>12</v>
      </c>
      <c r="L4" s="7" t="s">
        <v>13</v>
      </c>
    </row>
    <row r="5" customFormat="false" ht="54.75" hidden="false" customHeight="true" outlineLevel="0" collapsed="false">
      <c r="A5" s="7"/>
      <c r="B5" s="8"/>
      <c r="C5" s="7"/>
      <c r="D5" s="9"/>
      <c r="E5" s="7"/>
      <c r="F5" s="7"/>
      <c r="G5" s="10"/>
      <c r="H5" s="7"/>
      <c r="I5" s="7"/>
      <c r="J5" s="10"/>
      <c r="K5" s="10"/>
      <c r="L5" s="7"/>
    </row>
    <row r="6" customFormat="false" ht="25.5" hidden="false" customHeight="true" outlineLevel="0" collapsed="false">
      <c r="A6" s="11" t="n">
        <v>1</v>
      </c>
      <c r="B6" s="12" t="s">
        <v>14</v>
      </c>
      <c r="C6" s="13" t="s">
        <v>15</v>
      </c>
      <c r="D6" s="11"/>
      <c r="E6" s="14"/>
      <c r="F6" s="15" t="s">
        <v>16</v>
      </c>
      <c r="G6" s="16" t="n">
        <v>4378.44</v>
      </c>
      <c r="H6" s="17" t="n">
        <v>45782</v>
      </c>
      <c r="I6" s="13" t="s">
        <v>17</v>
      </c>
      <c r="J6" s="16" t="n">
        <v>4378.44</v>
      </c>
      <c r="K6" s="18"/>
      <c r="L6" s="17" t="n">
        <v>46022</v>
      </c>
    </row>
    <row r="7" s="22" customFormat="true" ht="25.5" hidden="false" customHeight="true" outlineLevel="0" collapsed="false">
      <c r="A7" s="19" t="n">
        <v>2</v>
      </c>
      <c r="B7" s="12" t="s">
        <v>18</v>
      </c>
      <c r="C7" s="13" t="s">
        <v>19</v>
      </c>
      <c r="D7" s="19"/>
      <c r="E7" s="20"/>
      <c r="F7" s="13" t="s">
        <v>20</v>
      </c>
      <c r="G7" s="16" t="n">
        <v>202381.8</v>
      </c>
      <c r="H7" s="17" t="n">
        <v>45782</v>
      </c>
      <c r="I7" s="13" t="s">
        <v>21</v>
      </c>
      <c r="J7" s="16" t="n">
        <v>202381.8</v>
      </c>
      <c r="K7" s="21"/>
      <c r="L7" s="17" t="n">
        <v>46112</v>
      </c>
    </row>
    <row r="8" s="22" customFormat="true" ht="27.75" hidden="false" customHeight="true" outlineLevel="0" collapsed="false">
      <c r="A8" s="11" t="n">
        <v>3</v>
      </c>
      <c r="B8" s="12" t="s">
        <v>22</v>
      </c>
      <c r="C8" s="23" t="s">
        <v>23</v>
      </c>
      <c r="D8" s="19"/>
      <c r="E8" s="20"/>
      <c r="F8" s="15" t="s">
        <v>24</v>
      </c>
      <c r="G8" s="16" t="n">
        <v>12000</v>
      </c>
      <c r="H8" s="17" t="n">
        <v>45782</v>
      </c>
      <c r="I8" s="13" t="s">
        <v>25</v>
      </c>
      <c r="J8" s="16" t="n">
        <v>12000</v>
      </c>
      <c r="K8" s="24"/>
      <c r="L8" s="17" t="n">
        <v>45838</v>
      </c>
    </row>
    <row r="9" s="22" customFormat="true" ht="29.25" hidden="false" customHeight="true" outlineLevel="0" collapsed="false">
      <c r="A9" s="19" t="n">
        <v>4</v>
      </c>
      <c r="B9" s="12" t="s">
        <v>26</v>
      </c>
      <c r="C9" s="13" t="s">
        <v>27</v>
      </c>
      <c r="D9" s="19"/>
      <c r="E9" s="20"/>
      <c r="F9" s="15" t="s">
        <v>28</v>
      </c>
      <c r="G9" s="16" t="n">
        <v>30400</v>
      </c>
      <c r="H9" s="17" t="n">
        <v>45782</v>
      </c>
      <c r="I9" s="13" t="s">
        <v>29</v>
      </c>
      <c r="J9" s="16" t="n">
        <v>11856</v>
      </c>
      <c r="K9" s="24"/>
      <c r="L9" s="17" t="n">
        <v>45961</v>
      </c>
    </row>
    <row r="10" s="22" customFormat="true" ht="27.75" hidden="false" customHeight="true" outlineLevel="0" collapsed="false">
      <c r="A10" s="11" t="n">
        <v>5</v>
      </c>
      <c r="B10" s="12" t="s">
        <v>30</v>
      </c>
      <c r="C10" s="13" t="s">
        <v>31</v>
      </c>
      <c r="D10" s="19"/>
      <c r="E10" s="20"/>
      <c r="F10" s="15" t="s">
        <v>28</v>
      </c>
      <c r="G10" s="16" t="n">
        <v>297000</v>
      </c>
      <c r="H10" s="17" t="n">
        <v>45782</v>
      </c>
      <c r="I10" s="13" t="s">
        <v>32</v>
      </c>
      <c r="J10" s="16" t="n">
        <v>297000</v>
      </c>
      <c r="K10" s="24"/>
      <c r="L10" s="17" t="n">
        <v>45961</v>
      </c>
    </row>
    <row r="11" s="22" customFormat="true" ht="30" hidden="false" customHeight="true" outlineLevel="0" collapsed="false">
      <c r="A11" s="19" t="n">
        <v>6</v>
      </c>
      <c r="B11" s="12" t="s">
        <v>33</v>
      </c>
      <c r="C11" s="13" t="s">
        <v>34</v>
      </c>
      <c r="D11" s="19"/>
      <c r="E11" s="20"/>
      <c r="F11" s="15" t="s">
        <v>16</v>
      </c>
      <c r="G11" s="16" t="n">
        <v>472620</v>
      </c>
      <c r="H11" s="17" t="n">
        <v>45782</v>
      </c>
      <c r="I11" s="13" t="s">
        <v>35</v>
      </c>
      <c r="J11" s="16" t="n">
        <v>472620</v>
      </c>
      <c r="K11" s="24"/>
      <c r="L11" s="17" t="n">
        <v>46146</v>
      </c>
    </row>
    <row r="12" s="22" customFormat="true" ht="28.5" hidden="false" customHeight="true" outlineLevel="0" collapsed="false">
      <c r="A12" s="11" t="n">
        <v>7</v>
      </c>
      <c r="B12" s="12" t="s">
        <v>36</v>
      </c>
      <c r="C12" s="13" t="s">
        <v>37</v>
      </c>
      <c r="D12" s="19"/>
      <c r="E12" s="20"/>
      <c r="F12" s="15" t="s">
        <v>38</v>
      </c>
      <c r="G12" s="16" t="n">
        <v>600000</v>
      </c>
      <c r="H12" s="17" t="n">
        <v>45783</v>
      </c>
      <c r="I12" s="13" t="s">
        <v>39</v>
      </c>
      <c r="J12" s="16" t="n">
        <v>600000</v>
      </c>
      <c r="K12" s="24"/>
      <c r="L12" s="17" t="n">
        <v>46203</v>
      </c>
    </row>
    <row r="13" s="22" customFormat="true" ht="20.25" hidden="false" customHeight="true" outlineLevel="0" collapsed="false">
      <c r="A13" s="19" t="n">
        <v>8</v>
      </c>
      <c r="B13" s="12" t="s">
        <v>40</v>
      </c>
      <c r="C13" s="13" t="s">
        <v>41</v>
      </c>
      <c r="D13" s="19"/>
      <c r="E13" s="20"/>
      <c r="F13" s="15" t="s">
        <v>28</v>
      </c>
      <c r="G13" s="16" t="n">
        <v>83520</v>
      </c>
      <c r="H13" s="17" t="n">
        <v>45790</v>
      </c>
      <c r="I13" s="13" t="s">
        <v>42</v>
      </c>
      <c r="J13" s="16" t="n">
        <v>59299.2</v>
      </c>
      <c r="K13" s="24"/>
      <c r="L13" s="17"/>
    </row>
    <row r="14" s="22" customFormat="true" ht="27.75" hidden="false" customHeight="true" outlineLevel="0" collapsed="false">
      <c r="A14" s="11" t="n">
        <v>9</v>
      </c>
      <c r="B14" s="12" t="s">
        <v>43</v>
      </c>
      <c r="C14" s="13" t="s">
        <v>44</v>
      </c>
      <c r="D14" s="19"/>
      <c r="E14" s="20"/>
      <c r="F14" s="15" t="s">
        <v>45</v>
      </c>
      <c r="G14" s="16" t="n">
        <v>109807.29</v>
      </c>
      <c r="H14" s="17" t="n">
        <v>45761</v>
      </c>
      <c r="I14" s="13" t="s">
        <v>46</v>
      </c>
      <c r="J14" s="16" t="n">
        <v>93336.06</v>
      </c>
      <c r="K14" s="24"/>
      <c r="L14" s="17" t="n">
        <v>45961</v>
      </c>
    </row>
    <row r="15" s="22" customFormat="true" ht="32.9" hidden="false" customHeight="true" outlineLevel="0" collapsed="false">
      <c r="A15" s="19" t="n">
        <v>10</v>
      </c>
      <c r="B15" s="12" t="s">
        <v>47</v>
      </c>
      <c r="C15" s="13" t="s">
        <v>48</v>
      </c>
      <c r="D15" s="19"/>
      <c r="E15" s="20"/>
      <c r="F15" s="15" t="s">
        <v>28</v>
      </c>
      <c r="G15" s="16" t="n">
        <v>88560</v>
      </c>
      <c r="H15" s="17" t="n">
        <v>45791</v>
      </c>
      <c r="I15" s="13" t="s">
        <v>49</v>
      </c>
      <c r="J15" s="16" t="n">
        <v>70848</v>
      </c>
      <c r="K15" s="24"/>
      <c r="L15" s="17" t="n">
        <v>45961</v>
      </c>
    </row>
    <row r="16" s="22" customFormat="true" ht="29.65" hidden="false" customHeight="true" outlineLevel="0" collapsed="false">
      <c r="A16" s="11" t="n">
        <v>11</v>
      </c>
      <c r="B16" s="12" t="s">
        <v>50</v>
      </c>
      <c r="C16" s="13" t="s">
        <v>51</v>
      </c>
      <c r="D16" s="19"/>
      <c r="E16" s="20"/>
      <c r="F16" s="13" t="s">
        <v>20</v>
      </c>
      <c r="G16" s="16" t="n">
        <v>34416</v>
      </c>
      <c r="H16" s="17" t="n">
        <v>45791</v>
      </c>
      <c r="I16" s="13" t="s">
        <v>21</v>
      </c>
      <c r="J16" s="16" t="n">
        <v>34416</v>
      </c>
      <c r="K16" s="24"/>
      <c r="L16" s="17" t="n">
        <v>45961</v>
      </c>
    </row>
    <row r="17" s="22" customFormat="true" ht="25.65" hidden="false" customHeight="true" outlineLevel="0" collapsed="false">
      <c r="A17" s="19" t="n">
        <v>12</v>
      </c>
      <c r="B17" s="12" t="s">
        <v>52</v>
      </c>
      <c r="C17" s="13" t="s">
        <v>53</v>
      </c>
      <c r="D17" s="19"/>
      <c r="E17" s="20"/>
      <c r="F17" s="15" t="s">
        <v>28</v>
      </c>
      <c r="G17" s="16" t="n">
        <v>227834</v>
      </c>
      <c r="H17" s="17" t="n">
        <v>45793</v>
      </c>
      <c r="I17" s="13" t="s">
        <v>54</v>
      </c>
      <c r="J17" s="16" t="n">
        <v>179988.86</v>
      </c>
      <c r="K17" s="24"/>
      <c r="L17" s="17" t="n">
        <v>45961</v>
      </c>
    </row>
    <row r="18" s="22" customFormat="true" ht="39.3" hidden="false" customHeight="true" outlineLevel="0" collapsed="false">
      <c r="A18" s="11" t="n">
        <v>13</v>
      </c>
      <c r="B18" s="12" t="s">
        <v>55</v>
      </c>
      <c r="C18" s="13" t="s">
        <v>56</v>
      </c>
      <c r="D18" s="19"/>
      <c r="E18" s="20"/>
      <c r="F18" s="15" t="s">
        <v>28</v>
      </c>
      <c r="G18" s="16" t="n">
        <v>27560</v>
      </c>
      <c r="H18" s="17" t="n">
        <v>45793</v>
      </c>
      <c r="I18" s="13" t="s">
        <v>57</v>
      </c>
      <c r="J18" s="16" t="n">
        <v>27560</v>
      </c>
      <c r="K18" s="24"/>
      <c r="L18" s="17" t="n">
        <v>45961</v>
      </c>
    </row>
    <row r="19" s="22" customFormat="true" ht="24.05" hidden="false" customHeight="true" outlineLevel="0" collapsed="false">
      <c r="A19" s="19" t="n">
        <v>14</v>
      </c>
      <c r="B19" s="12" t="s">
        <v>58</v>
      </c>
      <c r="C19" s="13" t="s">
        <v>59</v>
      </c>
      <c r="D19" s="19"/>
      <c r="E19" s="20"/>
      <c r="F19" s="13" t="s">
        <v>28</v>
      </c>
      <c r="G19" s="16" t="n">
        <v>146325</v>
      </c>
      <c r="H19" s="17" t="n">
        <v>45796</v>
      </c>
      <c r="I19" s="13" t="s">
        <v>60</v>
      </c>
      <c r="J19" s="16" t="n">
        <v>65846</v>
      </c>
      <c r="K19" s="24"/>
      <c r="L19" s="17" t="n">
        <v>46112</v>
      </c>
    </row>
    <row r="20" s="22" customFormat="true" ht="19.5" hidden="false" customHeight="true" outlineLevel="0" collapsed="false">
      <c r="A20" s="11" t="n">
        <v>15</v>
      </c>
      <c r="B20" s="12" t="s">
        <v>61</v>
      </c>
      <c r="C20" s="13" t="s">
        <v>62</v>
      </c>
      <c r="D20" s="19"/>
      <c r="E20" s="20"/>
      <c r="F20" s="13" t="s">
        <v>28</v>
      </c>
      <c r="G20" s="16" t="n">
        <v>84930</v>
      </c>
      <c r="H20" s="17" t="n">
        <v>45793</v>
      </c>
      <c r="I20" s="13" t="s">
        <v>63</v>
      </c>
      <c r="J20" s="16" t="n">
        <v>84930</v>
      </c>
      <c r="K20" s="24"/>
      <c r="L20" s="17" t="n">
        <v>45961</v>
      </c>
    </row>
    <row r="21" s="22" customFormat="true" ht="28.85" hidden="false" customHeight="true" outlineLevel="0" collapsed="false">
      <c r="A21" s="19" t="n">
        <v>16</v>
      </c>
      <c r="B21" s="12" t="s">
        <v>64</v>
      </c>
      <c r="C21" s="13" t="s">
        <v>65</v>
      </c>
      <c r="D21" s="19"/>
      <c r="E21" s="20"/>
      <c r="F21" s="13" t="s">
        <v>28</v>
      </c>
      <c r="G21" s="16" t="n">
        <v>359500</v>
      </c>
      <c r="H21" s="17" t="n">
        <v>45797</v>
      </c>
      <c r="I21" s="13" t="s">
        <v>66</v>
      </c>
      <c r="J21" s="16" t="n">
        <v>246257.5</v>
      </c>
      <c r="K21" s="24"/>
      <c r="L21" s="17" t="n">
        <v>45961</v>
      </c>
    </row>
    <row r="22" s="22" customFormat="true" ht="23.25" hidden="false" customHeight="true" outlineLevel="0" collapsed="false">
      <c r="A22" s="11" t="n">
        <v>17</v>
      </c>
      <c r="B22" s="12" t="s">
        <v>67</v>
      </c>
      <c r="C22" s="13" t="s">
        <v>68</v>
      </c>
      <c r="D22" s="19"/>
      <c r="E22" s="20"/>
      <c r="F22" s="15" t="s">
        <v>28</v>
      </c>
      <c r="G22" s="16" t="n">
        <v>91950</v>
      </c>
      <c r="H22" s="17" t="n">
        <v>45797</v>
      </c>
      <c r="I22" s="13" t="s">
        <v>69</v>
      </c>
      <c r="J22" s="16" t="n">
        <v>51951.75</v>
      </c>
      <c r="K22" s="24"/>
      <c r="L22" s="17" t="n">
        <v>45961</v>
      </c>
    </row>
    <row r="23" s="25" customFormat="true" ht="25.5" hidden="false" customHeight="true" outlineLevel="0" collapsed="false">
      <c r="A23" s="19" t="n">
        <v>18</v>
      </c>
      <c r="B23" s="12" t="s">
        <v>70</v>
      </c>
      <c r="C23" s="13" t="s">
        <v>71</v>
      </c>
      <c r="D23" s="11"/>
      <c r="E23" s="14"/>
      <c r="F23" s="15" t="s">
        <v>28</v>
      </c>
      <c r="G23" s="16" t="n">
        <v>435985</v>
      </c>
      <c r="H23" s="17" t="n">
        <v>45800</v>
      </c>
      <c r="I23" s="13" t="s">
        <v>72</v>
      </c>
      <c r="J23" s="16" t="n">
        <v>435985</v>
      </c>
      <c r="K23" s="18"/>
      <c r="L23" s="17" t="n">
        <v>45961</v>
      </c>
    </row>
    <row r="24" s="25" customFormat="true" ht="25.5" hidden="false" customHeight="true" outlineLevel="0" collapsed="false">
      <c r="A24" s="11" t="n">
        <v>19</v>
      </c>
      <c r="B24" s="12" t="s">
        <v>73</v>
      </c>
      <c r="C24" s="13" t="s">
        <v>71</v>
      </c>
      <c r="D24" s="19"/>
      <c r="E24" s="20"/>
      <c r="F24" s="15" t="s">
        <v>28</v>
      </c>
      <c r="G24" s="16" t="n">
        <v>229883</v>
      </c>
      <c r="H24" s="17" t="n">
        <v>45800</v>
      </c>
      <c r="I24" s="13" t="s">
        <v>72</v>
      </c>
      <c r="J24" s="16" t="n">
        <v>229883</v>
      </c>
      <c r="K24" s="21"/>
      <c r="L24" s="17" t="n">
        <v>45961</v>
      </c>
    </row>
    <row r="25" s="25" customFormat="true" ht="27.75" hidden="false" customHeight="true" outlineLevel="0" collapsed="false">
      <c r="A25" s="19" t="n">
        <v>20</v>
      </c>
      <c r="B25" s="12" t="s">
        <v>74</v>
      </c>
      <c r="C25" s="13" t="s">
        <v>75</v>
      </c>
      <c r="D25" s="19"/>
      <c r="E25" s="20"/>
      <c r="F25" s="15" t="s">
        <v>28</v>
      </c>
      <c r="G25" s="16" t="n">
        <v>21600</v>
      </c>
      <c r="H25" s="17" t="n">
        <v>45800</v>
      </c>
      <c r="I25" s="13" t="s">
        <v>76</v>
      </c>
      <c r="J25" s="16" t="n">
        <v>15744</v>
      </c>
      <c r="K25" s="24"/>
      <c r="L25" s="17" t="n">
        <v>45961</v>
      </c>
    </row>
    <row r="26" s="25" customFormat="true" ht="29.25" hidden="false" customHeight="true" outlineLevel="0" collapsed="false">
      <c r="A26" s="11" t="n">
        <v>21</v>
      </c>
      <c r="B26" s="12" t="s">
        <v>77</v>
      </c>
      <c r="C26" s="13" t="s">
        <v>78</v>
      </c>
      <c r="D26" s="19"/>
      <c r="E26" s="20"/>
      <c r="F26" s="15" t="s">
        <v>28</v>
      </c>
      <c r="G26" s="16" t="n">
        <v>60000</v>
      </c>
      <c r="H26" s="17" t="n">
        <v>45803</v>
      </c>
      <c r="I26" s="13" t="s">
        <v>79</v>
      </c>
      <c r="J26" s="16" t="n">
        <v>21300</v>
      </c>
      <c r="K26" s="24"/>
      <c r="L26" s="17" t="n">
        <v>46022</v>
      </c>
    </row>
    <row r="27" s="25" customFormat="true" ht="27.75" hidden="false" customHeight="true" outlineLevel="0" collapsed="false">
      <c r="A27" s="19" t="n">
        <v>22</v>
      </c>
      <c r="B27" s="12" t="s">
        <v>80</v>
      </c>
      <c r="C27" s="13" t="s">
        <v>81</v>
      </c>
      <c r="D27" s="19"/>
      <c r="E27" s="20"/>
      <c r="F27" s="15" t="s">
        <v>28</v>
      </c>
      <c r="G27" s="16" t="n">
        <v>64400</v>
      </c>
      <c r="H27" s="17" t="n">
        <v>45803</v>
      </c>
      <c r="I27" s="13" t="s">
        <v>82</v>
      </c>
      <c r="J27" s="16" t="n">
        <v>64078</v>
      </c>
      <c r="K27" s="24"/>
      <c r="L27" s="17" t="n">
        <v>46022</v>
      </c>
    </row>
    <row r="28" s="25" customFormat="true" ht="30" hidden="false" customHeight="true" outlineLevel="0" collapsed="false">
      <c r="A28" s="11" t="n">
        <v>23</v>
      </c>
      <c r="B28" s="12" t="s">
        <v>83</v>
      </c>
      <c r="C28" s="13" t="s">
        <v>84</v>
      </c>
      <c r="D28" s="19"/>
      <c r="E28" s="20"/>
      <c r="F28" s="15" t="s">
        <v>28</v>
      </c>
      <c r="G28" s="16" t="n">
        <v>264000</v>
      </c>
      <c r="H28" s="17" t="n">
        <v>45803</v>
      </c>
      <c r="I28" s="13" t="s">
        <v>82</v>
      </c>
      <c r="J28" s="16" t="n">
        <v>264000</v>
      </c>
      <c r="K28" s="24"/>
      <c r="L28" s="17" t="n">
        <v>46203</v>
      </c>
    </row>
    <row r="29" s="25" customFormat="true" ht="28.5" hidden="false" customHeight="true" outlineLevel="0" collapsed="false">
      <c r="A29" s="19" t="n">
        <v>24</v>
      </c>
      <c r="B29" s="12" t="s">
        <v>85</v>
      </c>
      <c r="C29" s="13" t="s">
        <v>86</v>
      </c>
      <c r="D29" s="19"/>
      <c r="E29" s="20"/>
      <c r="F29" s="15" t="s">
        <v>28</v>
      </c>
      <c r="G29" s="16" t="n">
        <v>52089.6</v>
      </c>
      <c r="H29" s="17" t="n">
        <v>45803</v>
      </c>
      <c r="I29" s="13" t="s">
        <v>87</v>
      </c>
      <c r="J29" s="16" t="n">
        <v>52089.6</v>
      </c>
      <c r="K29" s="24"/>
      <c r="L29" s="17" t="n">
        <v>46022</v>
      </c>
    </row>
    <row r="30" s="25" customFormat="true" ht="20.25" hidden="false" customHeight="true" outlineLevel="0" collapsed="false">
      <c r="A30" s="11" t="n">
        <v>25</v>
      </c>
      <c r="B30" s="12" t="s">
        <v>88</v>
      </c>
      <c r="C30" s="13" t="s">
        <v>89</v>
      </c>
      <c r="D30" s="19"/>
      <c r="E30" s="20"/>
      <c r="F30" s="15" t="s">
        <v>38</v>
      </c>
      <c r="G30" s="16" t="n">
        <v>350000</v>
      </c>
      <c r="H30" s="17" t="n">
        <v>45804</v>
      </c>
      <c r="I30" s="13" t="s">
        <v>90</v>
      </c>
      <c r="J30" s="16" t="n">
        <v>350000</v>
      </c>
      <c r="K30" s="24"/>
      <c r="L30" s="17" t="n">
        <v>46142</v>
      </c>
    </row>
    <row r="31" s="25" customFormat="true" ht="27.75" hidden="false" customHeight="true" outlineLevel="0" collapsed="false">
      <c r="A31" s="19" t="n">
        <v>26</v>
      </c>
      <c r="B31" s="12" t="s">
        <v>91</v>
      </c>
      <c r="C31" s="13" t="s">
        <v>92</v>
      </c>
      <c r="D31" s="19"/>
      <c r="E31" s="20"/>
      <c r="F31" s="15" t="s">
        <v>28</v>
      </c>
      <c r="G31" s="16" t="n">
        <v>20000</v>
      </c>
      <c r="H31" s="17" t="n">
        <v>45799</v>
      </c>
      <c r="I31" s="13" t="s">
        <v>63</v>
      </c>
      <c r="J31" s="16" t="n">
        <v>20000</v>
      </c>
      <c r="K31" s="24"/>
      <c r="L31" s="17" t="n">
        <v>45961</v>
      </c>
    </row>
    <row r="32" s="25" customFormat="true" ht="32.9" hidden="false" customHeight="true" outlineLevel="0" collapsed="false">
      <c r="A32" s="11" t="n">
        <v>27</v>
      </c>
      <c r="B32" s="12" t="s">
        <v>93</v>
      </c>
      <c r="C32" s="13" t="s">
        <v>94</v>
      </c>
      <c r="D32" s="19"/>
      <c r="E32" s="20"/>
      <c r="F32" s="15" t="s">
        <v>24</v>
      </c>
      <c r="G32" s="16" t="n">
        <v>9240</v>
      </c>
      <c r="H32" s="17" t="n">
        <v>45805</v>
      </c>
      <c r="I32" s="13" t="s">
        <v>95</v>
      </c>
      <c r="J32" s="16" t="n">
        <v>9240</v>
      </c>
      <c r="K32" s="24"/>
      <c r="L32" s="17" t="n">
        <v>45838</v>
      </c>
    </row>
    <row r="33" s="25" customFormat="true" ht="29.65" hidden="false" customHeight="true" outlineLevel="0" collapsed="false">
      <c r="A33" s="19" t="n">
        <v>28</v>
      </c>
      <c r="B33" s="12" t="s">
        <v>96</v>
      </c>
      <c r="C33" s="13" t="s">
        <v>97</v>
      </c>
      <c r="D33" s="19"/>
      <c r="E33" s="20"/>
      <c r="F33" s="15" t="s">
        <v>28</v>
      </c>
      <c r="G33" s="16" t="n">
        <v>18500</v>
      </c>
      <c r="H33" s="17" t="n">
        <v>45805</v>
      </c>
      <c r="I33" s="13" t="s">
        <v>98</v>
      </c>
      <c r="J33" s="16" t="n">
        <v>18500</v>
      </c>
      <c r="K33" s="24"/>
      <c r="L33" s="17" t="n">
        <v>45961</v>
      </c>
    </row>
    <row r="34" s="25" customFormat="true" ht="25.65" hidden="false" customHeight="true" outlineLevel="0" collapsed="false">
      <c r="A34" s="11" t="n">
        <v>29</v>
      </c>
      <c r="B34" s="12" t="s">
        <v>99</v>
      </c>
      <c r="C34" s="13" t="s">
        <v>100</v>
      </c>
      <c r="D34" s="19"/>
      <c r="E34" s="20"/>
      <c r="F34" s="15" t="s">
        <v>28</v>
      </c>
      <c r="G34" s="16" t="n">
        <v>69630</v>
      </c>
      <c r="H34" s="17" t="n">
        <v>45807</v>
      </c>
      <c r="I34" s="13" t="s">
        <v>54</v>
      </c>
      <c r="J34" s="16" t="n">
        <v>52918.8</v>
      </c>
      <c r="K34" s="24"/>
      <c r="L34" s="17" t="n">
        <v>45961</v>
      </c>
    </row>
    <row r="35" s="25" customFormat="true" ht="39.3" hidden="false" customHeight="true" outlineLevel="0" collapsed="false">
      <c r="A35" s="19" t="n">
        <v>30</v>
      </c>
      <c r="B35" s="12" t="s">
        <v>101</v>
      </c>
      <c r="C35" s="13" t="s">
        <v>102</v>
      </c>
      <c r="D35" s="19"/>
      <c r="E35" s="20"/>
      <c r="F35" s="15" t="s">
        <v>38</v>
      </c>
      <c r="G35" s="16" t="n">
        <v>235153</v>
      </c>
      <c r="H35" s="17" t="n">
        <v>45807</v>
      </c>
      <c r="I35" s="13" t="s">
        <v>103</v>
      </c>
      <c r="J35" s="16" t="n">
        <v>216340.68</v>
      </c>
      <c r="K35" s="24"/>
      <c r="L35" s="17" t="n">
        <v>46022</v>
      </c>
    </row>
    <row r="36" s="25" customFormat="true" ht="24.05" hidden="false" customHeight="true" outlineLevel="0" collapsed="false">
      <c r="A36" s="11" t="n">
        <v>31</v>
      </c>
      <c r="B36" s="12" t="s">
        <v>104</v>
      </c>
      <c r="C36" s="13" t="s">
        <v>105</v>
      </c>
      <c r="D36" s="19"/>
      <c r="E36" s="20"/>
      <c r="F36" s="15" t="s">
        <v>28</v>
      </c>
      <c r="G36" s="16" t="n">
        <v>73600</v>
      </c>
      <c r="H36" s="17" t="n">
        <v>45807</v>
      </c>
      <c r="I36" s="13" t="s">
        <v>106</v>
      </c>
      <c r="J36" s="16" t="n">
        <v>57396</v>
      </c>
      <c r="K36" s="24"/>
      <c r="L36" s="17" t="n">
        <v>45961</v>
      </c>
    </row>
    <row r="37" customFormat="false" ht="35.3" hidden="false" customHeight="true" outlineLevel="0" collapsed="false">
      <c r="G37" s="4" t="n">
        <f aca="false">SUM(G6:G36)</f>
        <v>4777263.13</v>
      </c>
      <c r="J37" s="26" t="n">
        <f aca="false">SUM(J6:J36)</f>
        <v>4322144.69</v>
      </c>
      <c r="K37" s="4" t="s">
        <v>107</v>
      </c>
      <c r="L37" s="1" t="n">
        <f aca="false">G37-J37</f>
        <v>455118.44</v>
      </c>
    </row>
    <row r="38" customFormat="false" ht="69.8" hidden="false" customHeight="true" outlineLevel="0" collapsed="false">
      <c r="C38" s="27" t="s">
        <v>108</v>
      </c>
    </row>
    <row r="39" customFormat="false" ht="15.75" hidden="false" customHeight="false" outlineLevel="0" collapsed="false"/>
    <row r="40" customFormat="false" ht="15.75" hidden="false" customHeight="false" outlineLevel="0" collapsed="false"/>
    <row r="41" customFormat="false" ht="15.75" hidden="false" customHeight="false" outlineLevel="0" collapsed="false"/>
    <row r="42" customFormat="false" ht="15.75" hidden="false" customHeight="false" outlineLevel="0" collapsed="false"/>
    <row r="43" customFormat="false" ht="15.75" hidden="false" customHeight="false" outlineLevel="0" collapsed="false"/>
    <row r="44" customFormat="false" ht="15.75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4">
    <mergeCell ref="A1:L2"/>
    <mergeCell ref="A3:L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</mergeCells>
  <printOptions headings="false" gridLines="false" gridLinesSet="true" horizontalCentered="false" verticalCentered="false"/>
  <pageMargins left="0.433333333333333" right="0.354166666666667" top="0.39375" bottom="0.354166666666667" header="0.511811023622047" footer="0.511811023622047"/>
  <pageSetup paperSize="9" scale="6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68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2017-04-04T12:12:44Z</dcterms:created>
  <dc:creator>Диана</dc:creator>
  <dc:description/>
  <dc:language>ru-RU</dc:language>
  <cp:lastModifiedBy/>
  <cp:lastPrinted>2020-12-08T13:36:33Z</cp:lastPrinted>
  <dcterms:modified xsi:type="dcterms:W3CDTF">2025-06-02T11:03:42Z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